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<sst xmlns="http://schemas.openxmlformats.org/spreadsheetml/2006/main" count="153" uniqueCount="89">
  <si>
    <t>内訳明細書</t>
  </si>
  <si>
    <t>工事名</t>
  </si>
  <si>
    <t>見積番号</t>
  </si>
  <si>
    <t>提出先</t>
  </si>
  <si>
    <t>作成日</t>
  </si>
  <si>
    <t>単価は材料と手間（労務）を合わせた単価です。記入例の単価は架空の値です。</t>
  </si>
  <si>
    <t>No.</t>
  </si>
  <si>
    <t>名称</t>
  </si>
  <si>
    <t>摘要（仕様）</t>
  </si>
  <si>
    <t>数量</t>
  </si>
  <si>
    <t>単位</t>
  </si>
  <si>
    <t>単価</t>
  </si>
  <si>
    <t>金額</t>
  </si>
  <si>
    <t>備考</t>
  </si>
  <si>
    <t>1-1</t>
  </si>
  <si>
    <t>1-2</t>
  </si>
  <si>
    <t>1-3</t>
  </si>
  <si>
    <t>1-4</t>
  </si>
  <si>
    <t>1-5</t>
  </si>
  <si>
    <t>1-6</t>
  </si>
  <si>
    <t>小計</t>
  </si>
  <si>
    <t>2-1</t>
  </si>
  <si>
    <t>2-2</t>
  </si>
  <si>
    <t>2-3</t>
  </si>
  <si>
    <t>2-4</t>
  </si>
  <si>
    <t>2-5</t>
  </si>
  <si>
    <t>2-6</t>
  </si>
  <si>
    <t>3-1</t>
  </si>
  <si>
    <t>3-2</t>
  </si>
  <si>
    <t>3-3</t>
  </si>
  <si>
    <t>3-4</t>
  </si>
  <si>
    <t>3-5</t>
  </si>
  <si>
    <t>3-6</t>
  </si>
  <si>
    <t>4-1</t>
  </si>
  <si>
    <t>4-2</t>
  </si>
  <si>
    <t>4-3</t>
  </si>
  <si>
    <t>4-4</t>
  </si>
  <si>
    <t>4-5</t>
  </si>
  <si>
    <t>4-6</t>
  </si>
  <si>
    <t>総括（種目ごとの合計）</t>
  </si>
  <si>
    <t>種目</t>
  </si>
  <si>
    <t>直接工事費 合計</t>
  </si>
  <si>
    <t>見積書の直接工事費へ</t>
  </si>
  <si>
    <t>〇〇ビル3階 事務所内装改修工事</t>
  </si>
  <si>
    <t>E-2026-0317</t>
  </si>
  <si>
    <t>株式会社サンプル建設 御中</t>
  </si>
  <si>
    <t>2026年10月17日</t>
  </si>
  <si>
    <t>仮設工事</t>
  </si>
  <si>
    <t>墨出し</t>
  </si>
  <si>
    <t>式</t>
  </si>
  <si>
    <t>養生</t>
  </si>
  <si>
    <t>床・エレベーター</t>
  </si>
  <si>
    <t>仮設電気</t>
  </si>
  <si>
    <t>壁・天井工事</t>
  </si>
  <si>
    <t>軽量鉄骨壁下地</t>
  </si>
  <si>
    <t>LGS 65型 @455</t>
  </si>
  <si>
    <t>m²</t>
  </si>
  <si>
    <t>石膏ボード張り</t>
  </si>
  <si>
    <t>12.5mm 2重張り</t>
  </si>
  <si>
    <t>ビニルクロス貼り</t>
  </si>
  <si>
    <t>量産品</t>
  </si>
  <si>
    <t>岩綿吸音板張り</t>
  </si>
  <si>
    <t>天井 12mm</t>
  </si>
  <si>
    <t>床工事</t>
  </si>
  <si>
    <t>タイルカーペット</t>
  </si>
  <si>
    <t>500角</t>
  </si>
  <si>
    <t>ソフト巾木</t>
  </si>
  <si>
    <t>H60</t>
  </si>
  <si>
    <t>m</t>
  </si>
  <si>
    <t>雑工事・処分</t>
  </si>
  <si>
    <t>美装（清掃）</t>
  </si>
  <si>
    <t>産業廃棄物処分</t>
  </si>
  <si>
    <t>混合廃棄物</t>
  </si>
  <si>
    <t>工事の内訳明細書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</si>
  <si>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</si>
  <si>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</si>
  <si>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</si>
  <si>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</si>
  <si>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</si>
  <si>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種目の名前を入れ、その下の行に名称・摘要・数量・単位・単価を入れます。金額・小計・総括・直接工事費の合計は自動で計算されます。総括の合計を見積書の直接工事費に写してください。</t>
  </si>
  <si>
    <t>自社に合わせて直すなら</t>
  </si>
  <si>
    <t>自社の工種に合わせて、種目の名前を直します（例：電気設備なら幹線・動力・電灯など）。単価を材料と労務に分けたい場合は「工事見積書（材工別）」を使ってください。</t>
  </si>
  <si>
    <t>気をつけること</t>
  </si>
  <si>
    <t>総括の合計と見積書の金額が食い違わないよう、最後に必ず突き合わせます。記入例の単価はすべて架空の値です。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</si>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</sst>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;&quot;&quot;"/>
    <numFmt numFmtId="165" formatCode="&quot;¥&quot;#,##0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  <font>
      <b/>
      <sz val="12"/>
    </font>
    <font>
      <b/>
      <sz val="14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  <fill>
      <patternFill patternType="solid">
        <fgColor rgb="FFFFF4C2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65" fontId="7" fillId="5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2" customWidth="1"/>
    <col min="3" max="3" width="20" customWidth="1"/>
    <col min="4" max="4" width="8" customWidth="1"/>
    <col min="5" max="5" width="6" customWidth="1"/>
    <col min="6" max="6" width="11" customWidth="1"/>
    <col min="7" max="7" width="13" customWidth="1"/>
    <col min="8" max="8" width="14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3"/>
      <c r="C2" s="3"/>
      <c r="D2" s="3"/>
      <c r="E2" s="2" t="s">
        <v>2</v>
      </c>
      <c r="F2" s="3"/>
      <c r="G2" s="3"/>
      <c r="H2" s="3"/>
    </row>
    <row r="3" ht="20" customHeight="1" spans="1:8" x14ac:dyDescent="0.25">
      <c r="A3" s="2" t="s">
        <v>3</v>
      </c>
      <c r="B3" s="3"/>
      <c r="C3" s="3"/>
      <c r="D3" s="3"/>
      <c r="E3" s="2" t="s">
        <v>4</v>
      </c>
      <c r="F3" s="3"/>
      <c r="G3" s="3"/>
      <c r="H3" s="3"/>
    </row>
    <row r="4" ht="20" customHeight="1" spans="1:8" x14ac:dyDescent="0.25">
      <c r="A4" s="4" t="s">
        <v>5</v>
      </c>
      <c r="B4" s="4"/>
      <c r="C4" s="4"/>
      <c r="D4" s="4"/>
      <c r="E4" s="4"/>
      <c r="F4" s="4"/>
      <c r="G4" s="4"/>
      <c r="H4" s="4"/>
    </row>
    <row r="5" ht="20" customHeight="1" spans="1:8" x14ac:dyDescent="0.25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</row>
    <row r="6" ht="20" customHeight="1" spans="1:8" x14ac:dyDescent="0.25">
      <c r="A6" s="2">
        <v>1</v>
      </c>
      <c r="B6" s="3"/>
      <c r="C6" s="3"/>
      <c r="D6" s="3"/>
      <c r="E6" s="3"/>
      <c r="F6" s="3"/>
      <c r="G6" s="3"/>
      <c r="H6" s="3"/>
    </row>
    <row r="7" ht="20" customHeight="1" spans="1:8" x14ac:dyDescent="0.25">
      <c r="A7" s="6" t="s">
        <v>14</v>
      </c>
      <c r="B7" s="3"/>
      <c r="C7" s="3"/>
      <c r="D7" s="6"/>
      <c r="E7" s="7"/>
      <c r="F7" s="8"/>
      <c r="G7" s="8">
        <f>IF(D7="","",D7*F7)</f>
      </c>
      <c r="H7" s="7"/>
    </row>
    <row r="8" ht="20" customHeight="1" spans="1:8" x14ac:dyDescent="0.25">
      <c r="A8" s="6" t="s">
        <v>15</v>
      </c>
      <c r="B8" s="3"/>
      <c r="C8" s="3"/>
      <c r="D8" s="6"/>
      <c r="E8" s="7"/>
      <c r="F8" s="8"/>
      <c r="G8" s="8">
        <f>IF(D8="","",D8*F8)</f>
      </c>
      <c r="H8" s="7"/>
    </row>
    <row r="9" ht="20" customHeight="1" spans="1:8" x14ac:dyDescent="0.25">
      <c r="A9" s="6" t="s">
        <v>16</v>
      </c>
      <c r="B9" s="3"/>
      <c r="C9" s="3"/>
      <c r="D9" s="6"/>
      <c r="E9" s="7"/>
      <c r="F9" s="8"/>
      <c r="G9" s="8">
        <f>IF(D9="","",D9*F9)</f>
      </c>
      <c r="H9" s="7"/>
    </row>
    <row r="10" ht="20" customHeight="1" spans="1:8" x14ac:dyDescent="0.25">
      <c r="A10" s="6" t="s">
        <v>17</v>
      </c>
      <c r="B10" s="3"/>
      <c r="C10" s="3"/>
      <c r="D10" s="6"/>
      <c r="E10" s="7"/>
      <c r="F10" s="8"/>
      <c r="G10" s="8">
        <f>IF(D10="","",D10*F10)</f>
      </c>
      <c r="H10" s="7"/>
    </row>
    <row r="11" ht="20" customHeight="1" spans="1:8" x14ac:dyDescent="0.25">
      <c r="A11" s="6" t="s">
        <v>18</v>
      </c>
      <c r="B11" s="3"/>
      <c r="C11" s="3"/>
      <c r="D11" s="6"/>
      <c r="E11" s="7"/>
      <c r="F11" s="8"/>
      <c r="G11" s="8">
        <f>IF(D11="","",D11*F11)</f>
      </c>
      <c r="H11" s="7"/>
    </row>
    <row r="12" ht="20" customHeight="1" spans="1:8" x14ac:dyDescent="0.25">
      <c r="A12" s="6" t="s">
        <v>19</v>
      </c>
      <c r="B12" s="3"/>
      <c r="C12" s="3"/>
      <c r="D12" s="6"/>
      <c r="E12" s="7"/>
      <c r="F12" s="8"/>
      <c r="G12" s="8">
        <f>IF(D12="","",D12*F12)</f>
      </c>
      <c r="H12" s="7"/>
    </row>
    <row r="13" ht="20" customHeight="1" spans="6:8" x14ac:dyDescent="0.25">
      <c r="F13" s="2" t="s">
        <v>20</v>
      </c>
      <c r="G13" s="8">
        <f>SUM(G7:G12)</f>
        <v>0</v>
      </c>
      <c r="H13" s="7"/>
    </row>
    <row r="14" ht="20" customHeight="1" spans="1:8" x14ac:dyDescent="0.25">
      <c r="A14" s="2">
        <v>2</v>
      </c>
      <c r="B14" s="3"/>
      <c r="C14" s="3"/>
      <c r="D14" s="3"/>
      <c r="E14" s="3"/>
      <c r="F14" s="3"/>
      <c r="G14" s="3"/>
      <c r="H14" s="3"/>
    </row>
    <row r="15" ht="20" customHeight="1" spans="1:8" x14ac:dyDescent="0.25">
      <c r="A15" s="6" t="s">
        <v>21</v>
      </c>
      <c r="B15" s="3"/>
      <c r="C15" s="3"/>
      <c r="D15" s="6"/>
      <c r="E15" s="7"/>
      <c r="F15" s="8"/>
      <c r="G15" s="8">
        <f>IF(D15="","",D15*F15)</f>
      </c>
      <c r="H15" s="7"/>
    </row>
    <row r="16" ht="20" customHeight="1" spans="1:8" x14ac:dyDescent="0.25">
      <c r="A16" s="6" t="s">
        <v>22</v>
      </c>
      <c r="B16" s="3"/>
      <c r="C16" s="3"/>
      <c r="D16" s="6"/>
      <c r="E16" s="7"/>
      <c r="F16" s="8"/>
      <c r="G16" s="8">
        <f>IF(D16="","",D16*F16)</f>
      </c>
      <c r="H16" s="7"/>
    </row>
    <row r="17" ht="20" customHeight="1" spans="1:8" x14ac:dyDescent="0.25">
      <c r="A17" s="6" t="s">
        <v>23</v>
      </c>
      <c r="B17" s="3"/>
      <c r="C17" s="3"/>
      <c r="D17" s="6"/>
      <c r="E17" s="7"/>
      <c r="F17" s="8"/>
      <c r="G17" s="8">
        <f>IF(D17="","",D17*F17)</f>
      </c>
      <c r="H17" s="7"/>
    </row>
    <row r="18" ht="20" customHeight="1" spans="1:8" x14ac:dyDescent="0.25">
      <c r="A18" s="6" t="s">
        <v>24</v>
      </c>
      <c r="B18" s="3"/>
      <c r="C18" s="3"/>
      <c r="D18" s="6"/>
      <c r="E18" s="7"/>
      <c r="F18" s="8"/>
      <c r="G18" s="8">
        <f>IF(D18="","",D18*F18)</f>
      </c>
      <c r="H18" s="7"/>
    </row>
    <row r="19" ht="20" customHeight="1" spans="1:8" x14ac:dyDescent="0.25">
      <c r="A19" s="6" t="s">
        <v>25</v>
      </c>
      <c r="B19" s="3"/>
      <c r="C19" s="3"/>
      <c r="D19" s="6"/>
      <c r="E19" s="7"/>
      <c r="F19" s="8"/>
      <c r="G19" s="8">
        <f>IF(D19="","",D19*F19)</f>
      </c>
      <c r="H19" s="7"/>
    </row>
    <row r="20" ht="20" customHeight="1" spans="1:8" x14ac:dyDescent="0.25">
      <c r="A20" s="6" t="s">
        <v>26</v>
      </c>
      <c r="B20" s="3"/>
      <c r="C20" s="3"/>
      <c r="D20" s="6"/>
      <c r="E20" s="7"/>
      <c r="F20" s="8"/>
      <c r="G20" s="8">
        <f>IF(D20="","",D20*F20)</f>
      </c>
      <c r="H20" s="7"/>
    </row>
    <row r="21" ht="20" customHeight="1" spans="6:8" x14ac:dyDescent="0.25">
      <c r="F21" s="2" t="s">
        <v>20</v>
      </c>
      <c r="G21" s="8">
        <f>SUM(G15:G20)</f>
        <v>0</v>
      </c>
      <c r="H21" s="7"/>
    </row>
    <row r="22" ht="20" customHeight="1" spans="1:8" x14ac:dyDescent="0.25">
      <c r="A22" s="2">
        <v>3</v>
      </c>
      <c r="B22" s="3"/>
      <c r="C22" s="3"/>
      <c r="D22" s="3"/>
      <c r="E22" s="3"/>
      <c r="F22" s="3"/>
      <c r="G22" s="3"/>
      <c r="H22" s="3"/>
    </row>
    <row r="23" ht="20" customHeight="1" spans="1:8" x14ac:dyDescent="0.25">
      <c r="A23" s="6" t="s">
        <v>27</v>
      </c>
      <c r="B23" s="3"/>
      <c r="C23" s="3"/>
      <c r="D23" s="6"/>
      <c r="E23" s="7"/>
      <c r="F23" s="8"/>
      <c r="G23" s="8">
        <f>IF(D23="","",D23*F23)</f>
      </c>
      <c r="H23" s="7"/>
    </row>
    <row r="24" ht="20" customHeight="1" spans="1:8" x14ac:dyDescent="0.25">
      <c r="A24" s="6" t="s">
        <v>28</v>
      </c>
      <c r="B24" s="3"/>
      <c r="C24" s="3"/>
      <c r="D24" s="6"/>
      <c r="E24" s="7"/>
      <c r="F24" s="8"/>
      <c r="G24" s="8">
        <f>IF(D24="","",D24*F24)</f>
      </c>
      <c r="H24" s="7"/>
    </row>
    <row r="25" ht="20" customHeight="1" spans="1:8" x14ac:dyDescent="0.25">
      <c r="A25" s="6" t="s">
        <v>29</v>
      </c>
      <c r="B25" s="3"/>
      <c r="C25" s="3"/>
      <c r="D25" s="6"/>
      <c r="E25" s="7"/>
      <c r="F25" s="8"/>
      <c r="G25" s="8">
        <f>IF(D25="","",D25*F25)</f>
      </c>
      <c r="H25" s="7"/>
    </row>
    <row r="26" ht="20" customHeight="1" spans="1:8" x14ac:dyDescent="0.25">
      <c r="A26" s="6" t="s">
        <v>30</v>
      </c>
      <c r="B26" s="3"/>
      <c r="C26" s="3"/>
      <c r="D26" s="6"/>
      <c r="E26" s="7"/>
      <c r="F26" s="8"/>
      <c r="G26" s="8">
        <f>IF(D26="","",D26*F26)</f>
      </c>
      <c r="H26" s="7"/>
    </row>
    <row r="27" ht="20" customHeight="1" spans="1:8" x14ac:dyDescent="0.25">
      <c r="A27" s="6" t="s">
        <v>31</v>
      </c>
      <c r="B27" s="3"/>
      <c r="C27" s="3"/>
      <c r="D27" s="6"/>
      <c r="E27" s="7"/>
      <c r="F27" s="8"/>
      <c r="G27" s="8">
        <f>IF(D27="","",D27*F27)</f>
      </c>
      <c r="H27" s="7"/>
    </row>
    <row r="28" ht="20" customHeight="1" spans="1:8" x14ac:dyDescent="0.25">
      <c r="A28" s="6" t="s">
        <v>32</v>
      </c>
      <c r="B28" s="3"/>
      <c r="C28" s="3"/>
      <c r="D28" s="6"/>
      <c r="E28" s="7"/>
      <c r="F28" s="8"/>
      <c r="G28" s="8">
        <f>IF(D28="","",D28*F28)</f>
      </c>
      <c r="H28" s="7"/>
    </row>
    <row r="29" ht="20" customHeight="1" spans="6:8" x14ac:dyDescent="0.25">
      <c r="F29" s="2" t="s">
        <v>20</v>
      </c>
      <c r="G29" s="8">
        <f>SUM(G23:G28)</f>
        <v>0</v>
      </c>
      <c r="H29" s="7"/>
    </row>
    <row r="30" ht="20" customHeight="1" spans="1:8" x14ac:dyDescent="0.25">
      <c r="A30" s="2">
        <v>4</v>
      </c>
      <c r="B30" s="3"/>
      <c r="C30" s="3"/>
      <c r="D30" s="3"/>
      <c r="E30" s="3"/>
      <c r="F30" s="3"/>
      <c r="G30" s="3"/>
      <c r="H30" s="3"/>
    </row>
    <row r="31" ht="20" customHeight="1" spans="1:8" x14ac:dyDescent="0.25">
      <c r="A31" s="6" t="s">
        <v>33</v>
      </c>
      <c r="B31" s="3"/>
      <c r="C31" s="3"/>
      <c r="D31" s="6"/>
      <c r="E31" s="7"/>
      <c r="F31" s="8"/>
      <c r="G31" s="8">
        <f>IF(D31="","",D31*F31)</f>
      </c>
      <c r="H31" s="7"/>
    </row>
    <row r="32" ht="20" customHeight="1" spans="1:8" x14ac:dyDescent="0.25">
      <c r="A32" s="6" t="s">
        <v>34</v>
      </c>
      <c r="B32" s="3"/>
      <c r="C32" s="3"/>
      <c r="D32" s="6"/>
      <c r="E32" s="7"/>
      <c r="F32" s="8"/>
      <c r="G32" s="8">
        <f>IF(D32="","",D32*F32)</f>
      </c>
      <c r="H32" s="7"/>
    </row>
    <row r="33" ht="20" customHeight="1" spans="1:8" x14ac:dyDescent="0.25">
      <c r="A33" s="6" t="s">
        <v>35</v>
      </c>
      <c r="B33" s="3"/>
      <c r="C33" s="3"/>
      <c r="D33" s="6"/>
      <c r="E33" s="7"/>
      <c r="F33" s="8"/>
      <c r="G33" s="8">
        <f>IF(D33="","",D33*F33)</f>
      </c>
      <c r="H33" s="7"/>
    </row>
    <row r="34" ht="20" customHeight="1" spans="1:8" x14ac:dyDescent="0.25">
      <c r="A34" s="6" t="s">
        <v>36</v>
      </c>
      <c r="B34" s="3"/>
      <c r="C34" s="3"/>
      <c r="D34" s="6"/>
      <c r="E34" s="7"/>
      <c r="F34" s="8"/>
      <c r="G34" s="8">
        <f>IF(D34="","",D34*F34)</f>
      </c>
      <c r="H34" s="7"/>
    </row>
    <row r="35" ht="20" customHeight="1" spans="1:8" x14ac:dyDescent="0.25">
      <c r="A35" s="6" t="s">
        <v>37</v>
      </c>
      <c r="B35" s="3"/>
      <c r="C35" s="3"/>
      <c r="D35" s="6"/>
      <c r="E35" s="7"/>
      <c r="F35" s="8"/>
      <c r="G35" s="8">
        <f>IF(D35="","",D35*F35)</f>
      </c>
      <c r="H35" s="7"/>
    </row>
    <row r="36" ht="20" customHeight="1" spans="1:8" x14ac:dyDescent="0.25">
      <c r="A36" s="6" t="s">
        <v>38</v>
      </c>
      <c r="B36" s="3"/>
      <c r="C36" s="3"/>
      <c r="D36" s="6"/>
      <c r="E36" s="7"/>
      <c r="F36" s="8"/>
      <c r="G36" s="8">
        <f>IF(D36="","",D36*F36)</f>
      </c>
      <c r="H36" s="7"/>
    </row>
    <row r="37" ht="20" customHeight="1" spans="6:8" x14ac:dyDescent="0.25">
      <c r="F37" s="2" t="s">
        <v>20</v>
      </c>
      <c r="G37" s="8">
        <f>SUM(G31:G36)</f>
        <v>0</v>
      </c>
      <c r="H37" s="7"/>
    </row>
    <row r="38" ht="20" customHeight="1" x14ac:dyDescent="0.25"/>
    <row r="39" ht="20" customHeight="1" spans="1:8" x14ac:dyDescent="0.25">
      <c r="A39" s="9" t="s">
        <v>39</v>
      </c>
      <c r="B39" s="9"/>
      <c r="C39" s="9"/>
      <c r="D39" s="9"/>
      <c r="E39" s="9"/>
      <c r="F39" s="9"/>
      <c r="G39" s="9"/>
      <c r="H39" s="9"/>
    </row>
    <row r="40" ht="20" customHeight="1" spans="1:8" x14ac:dyDescent="0.25">
      <c r="A40" s="5" t="s">
        <v>6</v>
      </c>
      <c r="B40" s="5" t="s">
        <v>40</v>
      </c>
      <c r="C40" s="5"/>
      <c r="D40" s="5"/>
      <c r="E40" s="5"/>
      <c r="F40" s="5"/>
      <c r="G40" s="5" t="s">
        <v>12</v>
      </c>
      <c r="H40" s="5" t="s">
        <v>13</v>
      </c>
    </row>
    <row r="41" ht="20" customHeight="1" spans="1:8" x14ac:dyDescent="0.25">
      <c r="A41" s="6">
        <v>1</v>
      </c>
      <c r="B41" s="7">
        <f>IF(B6="","",B6)</f>
      </c>
      <c r="C41" s="7"/>
      <c r="D41" s="7"/>
      <c r="E41" s="7"/>
      <c r="F41" s="7"/>
      <c r="G41" s="8">
        <f>G13</f>
        <v>0</v>
      </c>
      <c r="H41" s="7"/>
    </row>
    <row r="42" ht="20" customHeight="1" spans="1:8" x14ac:dyDescent="0.25">
      <c r="A42" s="6">
        <v>2</v>
      </c>
      <c r="B42" s="7">
        <f>IF(B14="","",B14)</f>
      </c>
      <c r="C42" s="7"/>
      <c r="D42" s="7"/>
      <c r="E42" s="7"/>
      <c r="F42" s="7"/>
      <c r="G42" s="8">
        <f>G21</f>
        <v>0</v>
      </c>
      <c r="H42" s="7"/>
    </row>
    <row r="43" ht="20" customHeight="1" spans="1:8" x14ac:dyDescent="0.25">
      <c r="A43" s="6">
        <v>3</v>
      </c>
      <c r="B43" s="7">
        <f>IF(B22="","",B22)</f>
      </c>
      <c r="C43" s="7"/>
      <c r="D43" s="7"/>
      <c r="E43" s="7"/>
      <c r="F43" s="7"/>
      <c r="G43" s="8">
        <f>G29</f>
        <v>0</v>
      </c>
      <c r="H43" s="7"/>
    </row>
    <row r="44" ht="20" customHeight="1" spans="1:8" x14ac:dyDescent="0.25">
      <c r="A44" s="6">
        <v>4</v>
      </c>
      <c r="B44" s="7">
        <f>IF(B30="","",B30)</f>
      </c>
      <c r="C44" s="7"/>
      <c r="D44" s="7"/>
      <c r="E44" s="7"/>
      <c r="F44" s="7"/>
      <c r="G44" s="8">
        <f>G37</f>
        <v>0</v>
      </c>
      <c r="H44" s="7"/>
    </row>
    <row r="45" ht="20" customHeight="1" spans="6:8" x14ac:dyDescent="0.25">
      <c r="F45" s="2" t="s">
        <v>41</v>
      </c>
      <c r="G45" s="10">
        <f>SUM(G41:G44)</f>
        <v>0</v>
      </c>
      <c r="H45" s="4" t="s">
        <v>42</v>
      </c>
    </row>
  </sheetData>
  <mergeCells count="16">
    <mergeCell ref="A1:H1"/>
    <mergeCell ref="B2:D2"/>
    <mergeCell ref="F2:H2"/>
    <mergeCell ref="B3:D3"/>
    <mergeCell ref="F3:H3"/>
    <mergeCell ref="A4:H4"/>
    <mergeCell ref="B6:H6"/>
    <mergeCell ref="B14:H14"/>
    <mergeCell ref="B22:H22"/>
    <mergeCell ref="B30:H30"/>
    <mergeCell ref="A39:H39"/>
    <mergeCell ref="B40:F40"/>
    <mergeCell ref="B41:F41"/>
    <mergeCell ref="B42:F42"/>
    <mergeCell ref="B43:F43"/>
    <mergeCell ref="B44:F44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2" customWidth="1"/>
    <col min="3" max="3" width="20" customWidth="1"/>
    <col min="4" max="4" width="8" customWidth="1"/>
    <col min="5" max="5" width="6" customWidth="1"/>
    <col min="6" max="6" width="11" customWidth="1"/>
    <col min="7" max="7" width="13" customWidth="1"/>
    <col min="8" max="8" width="14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3" t="s">
        <v>43</v>
      </c>
      <c r="C2" s="3"/>
      <c r="D2" s="3"/>
      <c r="E2" s="2" t="s">
        <v>2</v>
      </c>
      <c r="F2" s="3" t="s">
        <v>44</v>
      </c>
      <c r="G2" s="3"/>
      <c r="H2" s="3"/>
    </row>
    <row r="3" ht="20" customHeight="1" spans="1:8" x14ac:dyDescent="0.25">
      <c r="A3" s="2" t="s">
        <v>3</v>
      </c>
      <c r="B3" s="3" t="s">
        <v>45</v>
      </c>
      <c r="C3" s="3"/>
      <c r="D3" s="3"/>
      <c r="E3" s="2" t="s">
        <v>4</v>
      </c>
      <c r="F3" s="3" t="s">
        <v>46</v>
      </c>
      <c r="G3" s="3"/>
      <c r="H3" s="3"/>
    </row>
    <row r="4" ht="20" customHeight="1" spans="1:8" x14ac:dyDescent="0.25">
      <c r="A4" s="4" t="s">
        <v>5</v>
      </c>
      <c r="B4" s="4"/>
      <c r="C4" s="4"/>
      <c r="D4" s="4"/>
      <c r="E4" s="4"/>
      <c r="F4" s="4"/>
      <c r="G4" s="4"/>
      <c r="H4" s="4"/>
    </row>
    <row r="5" ht="20" customHeight="1" spans="1:8" x14ac:dyDescent="0.25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</row>
    <row r="6" ht="20" customHeight="1" spans="1:8" x14ac:dyDescent="0.25">
      <c r="A6" s="2">
        <v>1</v>
      </c>
      <c r="B6" s="3" t="s">
        <v>47</v>
      </c>
      <c r="C6" s="3"/>
      <c r="D6" s="3"/>
      <c r="E6" s="3"/>
      <c r="F6" s="3"/>
      <c r="G6" s="3"/>
      <c r="H6" s="3"/>
    </row>
    <row r="7" ht="20" customHeight="1" spans="1:8" x14ac:dyDescent="0.25">
      <c r="A7" s="6" t="s">
        <v>14</v>
      </c>
      <c r="B7" s="3" t="s">
        <v>48</v>
      </c>
      <c r="C7" s="3"/>
      <c r="D7" s="6">
        <v>1</v>
      </c>
      <c r="E7" s="7" t="s">
        <v>49</v>
      </c>
      <c r="F7" s="8">
        <v>25000</v>
      </c>
      <c r="G7" s="8">
        <f>IF(D7="","",D7*F7)</f>
        <v>25000</v>
      </c>
      <c r="H7" s="7"/>
    </row>
    <row r="8" ht="20" customHeight="1" spans="1:8" x14ac:dyDescent="0.25">
      <c r="A8" s="6" t="s">
        <v>15</v>
      </c>
      <c r="B8" s="3" t="s">
        <v>50</v>
      </c>
      <c r="C8" s="3" t="s">
        <v>51</v>
      </c>
      <c r="D8" s="6">
        <v>1</v>
      </c>
      <c r="E8" s="7" t="s">
        <v>49</v>
      </c>
      <c r="F8" s="8">
        <v>45000</v>
      </c>
      <c r="G8" s="8">
        <f>IF(D8="","",D8*F8)</f>
        <v>45000</v>
      </c>
      <c r="H8" s="7"/>
    </row>
    <row r="9" ht="20" customHeight="1" spans="1:8" x14ac:dyDescent="0.25">
      <c r="A9" s="6" t="s">
        <v>16</v>
      </c>
      <c r="B9" s="3" t="s">
        <v>52</v>
      </c>
      <c r="C9" s="3"/>
      <c r="D9" s="6">
        <v>1</v>
      </c>
      <c r="E9" s="7" t="s">
        <v>49</v>
      </c>
      <c r="F9" s="8">
        <v>20000</v>
      </c>
      <c r="G9" s="8">
        <f>IF(D9="","",D9*F9)</f>
        <v>20000</v>
      </c>
      <c r="H9" s="7"/>
    </row>
    <row r="10" ht="20" customHeight="1" spans="1:8" x14ac:dyDescent="0.25">
      <c r="A10" s="6" t="s">
        <v>17</v>
      </c>
      <c r="B10" s="3"/>
      <c r="C10" s="3"/>
      <c r="D10" s="6"/>
      <c r="E10" s="7"/>
      <c r="F10" s="8"/>
      <c r="G10" s="8">
        <f>IF(D10="","",D10*F10)</f>
      </c>
      <c r="H10" s="7"/>
    </row>
    <row r="11" ht="20" customHeight="1" spans="1:8" x14ac:dyDescent="0.25">
      <c r="A11" s="6" t="s">
        <v>18</v>
      </c>
      <c r="B11" s="3"/>
      <c r="C11" s="3"/>
      <c r="D11" s="6"/>
      <c r="E11" s="7"/>
      <c r="F11" s="8"/>
      <c r="G11" s="8">
        <f>IF(D11="","",D11*F11)</f>
      </c>
      <c r="H11" s="7"/>
    </row>
    <row r="12" ht="20" customHeight="1" spans="1:8" x14ac:dyDescent="0.25">
      <c r="A12" s="6" t="s">
        <v>19</v>
      </c>
      <c r="B12" s="3"/>
      <c r="C12" s="3"/>
      <c r="D12" s="6"/>
      <c r="E12" s="7"/>
      <c r="F12" s="8"/>
      <c r="G12" s="8">
        <f>IF(D12="","",D12*F12)</f>
      </c>
      <c r="H12" s="7"/>
    </row>
    <row r="13" ht="20" customHeight="1" spans="6:8" x14ac:dyDescent="0.25">
      <c r="F13" s="2" t="s">
        <v>20</v>
      </c>
      <c r="G13" s="8">
        <f>SUM(G7:G12)</f>
        <v>90000</v>
      </c>
      <c r="H13" s="7"/>
    </row>
    <row r="14" ht="20" customHeight="1" spans="1:8" x14ac:dyDescent="0.25">
      <c r="A14" s="2">
        <v>2</v>
      </c>
      <c r="B14" s="3" t="s">
        <v>53</v>
      </c>
      <c r="C14" s="3"/>
      <c r="D14" s="3"/>
      <c r="E14" s="3"/>
      <c r="F14" s="3"/>
      <c r="G14" s="3"/>
      <c r="H14" s="3"/>
    </row>
    <row r="15" ht="20" customHeight="1" spans="1:8" x14ac:dyDescent="0.25">
      <c r="A15" s="6" t="s">
        <v>21</v>
      </c>
      <c r="B15" s="3" t="s">
        <v>54</v>
      </c>
      <c r="C15" s="3" t="s">
        <v>55</v>
      </c>
      <c r="D15" s="6">
        <v>120</v>
      </c>
      <c r="E15" s="7" t="s">
        <v>56</v>
      </c>
      <c r="F15" s="8">
        <v>3000</v>
      </c>
      <c r="G15" s="8">
        <f>IF(D15="","",D15*F15)</f>
        <v>360000</v>
      </c>
      <c r="H15" s="7"/>
    </row>
    <row r="16" ht="20" customHeight="1" spans="1:8" x14ac:dyDescent="0.25">
      <c r="A16" s="6" t="s">
        <v>22</v>
      </c>
      <c r="B16" s="3" t="s">
        <v>57</v>
      </c>
      <c r="C16" s="3" t="s">
        <v>58</v>
      </c>
      <c r="D16" s="6">
        <v>240</v>
      </c>
      <c r="E16" s="7" t="s">
        <v>56</v>
      </c>
      <c r="F16" s="8">
        <v>1150</v>
      </c>
      <c r="G16" s="8">
        <f>IF(D16="","",D16*F16)</f>
        <v>276000</v>
      </c>
      <c r="H16" s="7"/>
    </row>
    <row r="17" ht="20" customHeight="1" spans="1:8" x14ac:dyDescent="0.25">
      <c r="A17" s="6" t="s">
        <v>23</v>
      </c>
      <c r="B17" s="3" t="s">
        <v>59</v>
      </c>
      <c r="C17" s="3" t="s">
        <v>60</v>
      </c>
      <c r="D17" s="6">
        <v>260</v>
      </c>
      <c r="E17" s="7" t="s">
        <v>56</v>
      </c>
      <c r="F17" s="8">
        <v>900</v>
      </c>
      <c r="G17" s="8">
        <f>IF(D17="","",D17*F17)</f>
        <v>234000</v>
      </c>
      <c r="H17" s="7"/>
    </row>
    <row r="18" ht="20" customHeight="1" spans="1:8" x14ac:dyDescent="0.25">
      <c r="A18" s="6" t="s">
        <v>24</v>
      </c>
      <c r="B18" s="3" t="s">
        <v>61</v>
      </c>
      <c r="C18" s="3" t="s">
        <v>62</v>
      </c>
      <c r="D18" s="6">
        <v>85</v>
      </c>
      <c r="E18" s="7" t="s">
        <v>56</v>
      </c>
      <c r="F18" s="8">
        <v>2600</v>
      </c>
      <c r="G18" s="8">
        <f>IF(D18="","",D18*F18)</f>
        <v>221000</v>
      </c>
      <c r="H18" s="7"/>
    </row>
    <row r="19" ht="20" customHeight="1" spans="1:8" x14ac:dyDescent="0.25">
      <c r="A19" s="6" t="s">
        <v>25</v>
      </c>
      <c r="B19" s="3"/>
      <c r="C19" s="3"/>
      <c r="D19" s="6"/>
      <c r="E19" s="7"/>
      <c r="F19" s="8"/>
      <c r="G19" s="8">
        <f>IF(D19="","",D19*F19)</f>
      </c>
      <c r="H19" s="7"/>
    </row>
    <row r="20" ht="20" customHeight="1" spans="1:8" x14ac:dyDescent="0.25">
      <c r="A20" s="6" t="s">
        <v>26</v>
      </c>
      <c r="B20" s="3"/>
      <c r="C20" s="3"/>
      <c r="D20" s="6"/>
      <c r="E20" s="7"/>
      <c r="F20" s="8"/>
      <c r="G20" s="8">
        <f>IF(D20="","",D20*F20)</f>
      </c>
      <c r="H20" s="7"/>
    </row>
    <row r="21" ht="20" customHeight="1" spans="6:8" x14ac:dyDescent="0.25">
      <c r="F21" s="2" t="s">
        <v>20</v>
      </c>
      <c r="G21" s="8">
        <f>SUM(G15:G20)</f>
        <v>1091000</v>
      </c>
      <c r="H21" s="7"/>
    </row>
    <row r="22" ht="20" customHeight="1" spans="1:8" x14ac:dyDescent="0.25">
      <c r="A22" s="2">
        <v>3</v>
      </c>
      <c r="B22" s="3" t="s">
        <v>63</v>
      </c>
      <c r="C22" s="3"/>
      <c r="D22" s="3"/>
      <c r="E22" s="3"/>
      <c r="F22" s="3"/>
      <c r="G22" s="3"/>
      <c r="H22" s="3"/>
    </row>
    <row r="23" ht="20" customHeight="1" spans="1:8" x14ac:dyDescent="0.25">
      <c r="A23" s="6" t="s">
        <v>27</v>
      </c>
      <c r="B23" s="3" t="s">
        <v>64</v>
      </c>
      <c r="C23" s="3" t="s">
        <v>65</v>
      </c>
      <c r="D23" s="6">
        <v>180</v>
      </c>
      <c r="E23" s="7" t="s">
        <v>56</v>
      </c>
      <c r="F23" s="8">
        <v>3600</v>
      </c>
      <c r="G23" s="8">
        <f>IF(D23="","",D23*F23)</f>
        <v>648000</v>
      </c>
      <c r="H23" s="7"/>
    </row>
    <row r="24" ht="20" customHeight="1" spans="1:8" x14ac:dyDescent="0.25">
      <c r="A24" s="6" t="s">
        <v>28</v>
      </c>
      <c r="B24" s="3" t="s">
        <v>66</v>
      </c>
      <c r="C24" s="3" t="s">
        <v>67</v>
      </c>
      <c r="D24" s="6">
        <v>90</v>
      </c>
      <c r="E24" s="7" t="s">
        <v>68</v>
      </c>
      <c r="F24" s="8">
        <v>550</v>
      </c>
      <c r="G24" s="8">
        <f>IF(D24="","",D24*F24)</f>
        <v>49500</v>
      </c>
      <c r="H24" s="7"/>
    </row>
    <row r="25" ht="20" customHeight="1" spans="1:8" x14ac:dyDescent="0.25">
      <c r="A25" s="6" t="s">
        <v>29</v>
      </c>
      <c r="B25" s="3"/>
      <c r="C25" s="3"/>
      <c r="D25" s="6"/>
      <c r="E25" s="7"/>
      <c r="F25" s="8"/>
      <c r="G25" s="8">
        <f>IF(D25="","",D25*F25)</f>
      </c>
      <c r="H25" s="7"/>
    </row>
    <row r="26" ht="20" customHeight="1" spans="1:8" x14ac:dyDescent="0.25">
      <c r="A26" s="6" t="s">
        <v>30</v>
      </c>
      <c r="B26" s="3"/>
      <c r="C26" s="3"/>
      <c r="D26" s="6"/>
      <c r="E26" s="7"/>
      <c r="F26" s="8"/>
      <c r="G26" s="8">
        <f>IF(D26="","",D26*F26)</f>
      </c>
      <c r="H26" s="7"/>
    </row>
    <row r="27" ht="20" customHeight="1" spans="1:8" x14ac:dyDescent="0.25">
      <c r="A27" s="6" t="s">
        <v>31</v>
      </c>
      <c r="B27" s="3"/>
      <c r="C27" s="3"/>
      <c r="D27" s="6"/>
      <c r="E27" s="7"/>
      <c r="F27" s="8"/>
      <c r="G27" s="8">
        <f>IF(D27="","",D27*F27)</f>
      </c>
      <c r="H27" s="7"/>
    </row>
    <row r="28" ht="20" customHeight="1" spans="1:8" x14ac:dyDescent="0.25">
      <c r="A28" s="6" t="s">
        <v>32</v>
      </c>
      <c r="B28" s="3"/>
      <c r="C28" s="3"/>
      <c r="D28" s="6"/>
      <c r="E28" s="7"/>
      <c r="F28" s="8"/>
      <c r="G28" s="8">
        <f>IF(D28="","",D28*F28)</f>
      </c>
      <c r="H28" s="7"/>
    </row>
    <row r="29" ht="20" customHeight="1" spans="6:8" x14ac:dyDescent="0.25">
      <c r="F29" s="2" t="s">
        <v>20</v>
      </c>
      <c r="G29" s="8">
        <f>SUM(G23:G28)</f>
        <v>697500</v>
      </c>
      <c r="H29" s="7"/>
    </row>
    <row r="30" ht="20" customHeight="1" spans="1:8" x14ac:dyDescent="0.25">
      <c r="A30" s="2">
        <v>4</v>
      </c>
      <c r="B30" s="3" t="s">
        <v>69</v>
      </c>
      <c r="C30" s="3"/>
      <c r="D30" s="3"/>
      <c r="E30" s="3"/>
      <c r="F30" s="3"/>
      <c r="G30" s="3"/>
      <c r="H30" s="3"/>
    </row>
    <row r="31" ht="20" customHeight="1" spans="1:8" x14ac:dyDescent="0.25">
      <c r="A31" s="6" t="s">
        <v>33</v>
      </c>
      <c r="B31" s="3" t="s">
        <v>70</v>
      </c>
      <c r="C31" s="3"/>
      <c r="D31" s="6">
        <v>1</v>
      </c>
      <c r="E31" s="7" t="s">
        <v>49</v>
      </c>
      <c r="F31" s="8">
        <v>30000</v>
      </c>
      <c r="G31" s="8">
        <f>IF(D31="","",D31*F31)</f>
        <v>30000</v>
      </c>
      <c r="H31" s="7"/>
    </row>
    <row r="32" ht="20" customHeight="1" spans="1:8" x14ac:dyDescent="0.25">
      <c r="A32" s="6" t="s">
        <v>34</v>
      </c>
      <c r="B32" s="3" t="s">
        <v>71</v>
      </c>
      <c r="C32" s="3" t="s">
        <v>72</v>
      </c>
      <c r="D32" s="6">
        <v>1</v>
      </c>
      <c r="E32" s="7" t="s">
        <v>49</v>
      </c>
      <c r="F32" s="8">
        <v>60000</v>
      </c>
      <c r="G32" s="8">
        <f>IF(D32="","",D32*F32)</f>
        <v>60000</v>
      </c>
      <c r="H32" s="7"/>
    </row>
    <row r="33" ht="20" customHeight="1" spans="1:8" x14ac:dyDescent="0.25">
      <c r="A33" s="6" t="s">
        <v>35</v>
      </c>
      <c r="B33" s="3"/>
      <c r="C33" s="3"/>
      <c r="D33" s="6"/>
      <c r="E33" s="7"/>
      <c r="F33" s="8"/>
      <c r="G33" s="8">
        <f>IF(D33="","",D33*F33)</f>
      </c>
      <c r="H33" s="7"/>
    </row>
    <row r="34" ht="20" customHeight="1" spans="1:8" x14ac:dyDescent="0.25">
      <c r="A34" s="6" t="s">
        <v>36</v>
      </c>
      <c r="B34" s="3"/>
      <c r="C34" s="3"/>
      <c r="D34" s="6"/>
      <c r="E34" s="7"/>
      <c r="F34" s="8"/>
      <c r="G34" s="8">
        <f>IF(D34="","",D34*F34)</f>
      </c>
      <c r="H34" s="7"/>
    </row>
    <row r="35" ht="20" customHeight="1" spans="1:8" x14ac:dyDescent="0.25">
      <c r="A35" s="6" t="s">
        <v>37</v>
      </c>
      <c r="B35" s="3"/>
      <c r="C35" s="3"/>
      <c r="D35" s="6"/>
      <c r="E35" s="7"/>
      <c r="F35" s="8"/>
      <c r="G35" s="8">
        <f>IF(D35="","",D35*F35)</f>
      </c>
      <c r="H35" s="7"/>
    </row>
    <row r="36" ht="20" customHeight="1" spans="1:8" x14ac:dyDescent="0.25">
      <c r="A36" s="6" t="s">
        <v>38</v>
      </c>
      <c r="B36" s="3"/>
      <c r="C36" s="3"/>
      <c r="D36" s="6"/>
      <c r="E36" s="7"/>
      <c r="F36" s="8"/>
      <c r="G36" s="8">
        <f>IF(D36="","",D36*F36)</f>
      </c>
      <c r="H36" s="7"/>
    </row>
    <row r="37" ht="20" customHeight="1" spans="6:8" x14ac:dyDescent="0.25">
      <c r="F37" s="2" t="s">
        <v>20</v>
      </c>
      <c r="G37" s="8">
        <f>SUM(G31:G36)</f>
        <v>90000</v>
      </c>
      <c r="H37" s="7"/>
    </row>
    <row r="38" ht="20" customHeight="1" x14ac:dyDescent="0.25"/>
    <row r="39" ht="20" customHeight="1" spans="1:8" x14ac:dyDescent="0.25">
      <c r="A39" s="9" t="s">
        <v>39</v>
      </c>
      <c r="B39" s="9"/>
      <c r="C39" s="9"/>
      <c r="D39" s="9"/>
      <c r="E39" s="9"/>
      <c r="F39" s="9"/>
      <c r="G39" s="9"/>
      <c r="H39" s="9"/>
    </row>
    <row r="40" ht="20" customHeight="1" spans="1:8" x14ac:dyDescent="0.25">
      <c r="A40" s="5" t="s">
        <v>6</v>
      </c>
      <c r="B40" s="5" t="s">
        <v>40</v>
      </c>
      <c r="C40" s="5"/>
      <c r="D40" s="5"/>
      <c r="E40" s="5"/>
      <c r="F40" s="5"/>
      <c r="G40" s="5" t="s">
        <v>12</v>
      </c>
      <c r="H40" s="5" t="s">
        <v>13</v>
      </c>
    </row>
    <row r="41" ht="20" customHeight="1" spans="1:8" x14ac:dyDescent="0.25">
      <c r="A41" s="6">
        <v>1</v>
      </c>
      <c r="B41" s="7" t="str">
        <f>IF(B6="","",B6)</f>
        <v>仮設工事</v>
      </c>
      <c r="C41" s="7"/>
      <c r="D41" s="7"/>
      <c r="E41" s="7"/>
      <c r="F41" s="7"/>
      <c r="G41" s="8">
        <f>G13</f>
        <v>90000</v>
      </c>
      <c r="H41" s="7"/>
    </row>
    <row r="42" ht="20" customHeight="1" spans="1:8" x14ac:dyDescent="0.25">
      <c r="A42" s="6">
        <v>2</v>
      </c>
      <c r="B42" s="7" t="str">
        <f>IF(B14="","",B14)</f>
        <v>壁・天井工事</v>
      </c>
      <c r="C42" s="7"/>
      <c r="D42" s="7"/>
      <c r="E42" s="7"/>
      <c r="F42" s="7"/>
      <c r="G42" s="8">
        <f>G21</f>
        <v>1091000</v>
      </c>
      <c r="H42" s="7"/>
    </row>
    <row r="43" ht="20" customHeight="1" spans="1:8" x14ac:dyDescent="0.25">
      <c r="A43" s="6">
        <v>3</v>
      </c>
      <c r="B43" s="7" t="str">
        <f>IF(B22="","",B22)</f>
        <v>床工事</v>
      </c>
      <c r="C43" s="7"/>
      <c r="D43" s="7"/>
      <c r="E43" s="7"/>
      <c r="F43" s="7"/>
      <c r="G43" s="8">
        <f>G29</f>
        <v>697500</v>
      </c>
      <c r="H43" s="7"/>
    </row>
    <row r="44" ht="20" customHeight="1" spans="1:8" x14ac:dyDescent="0.25">
      <c r="A44" s="6">
        <v>4</v>
      </c>
      <c r="B44" s="7" t="str">
        <f>IF(B30="","",B30)</f>
        <v>雑工事・処分</v>
      </c>
      <c r="C44" s="7"/>
      <c r="D44" s="7"/>
      <c r="E44" s="7"/>
      <c r="F44" s="7"/>
      <c r="G44" s="8">
        <f>G37</f>
        <v>90000</v>
      </c>
      <c r="H44" s="7"/>
    </row>
    <row r="45" ht="20" customHeight="1" spans="6:8" x14ac:dyDescent="0.25">
      <c r="F45" s="2" t="s">
        <v>41</v>
      </c>
      <c r="G45" s="10">
        <f>SUM(G41:G44)</f>
        <v>1968500</v>
      </c>
      <c r="H45" s="4" t="s">
        <v>42</v>
      </c>
    </row>
  </sheetData>
  <mergeCells count="16">
    <mergeCell ref="A1:H1"/>
    <mergeCell ref="B2:D2"/>
    <mergeCell ref="F2:H2"/>
    <mergeCell ref="B3:D3"/>
    <mergeCell ref="F3:H3"/>
    <mergeCell ref="A4:H4"/>
    <mergeCell ref="B6:H6"/>
    <mergeCell ref="B14:H14"/>
    <mergeCell ref="B22:H22"/>
    <mergeCell ref="B30:H30"/>
    <mergeCell ref="A39:H39"/>
    <mergeCell ref="B40:F40"/>
    <mergeCell ref="B41:F41"/>
    <mergeCell ref="B42:F42"/>
    <mergeCell ref="B43:F43"/>
    <mergeCell ref="B44:F44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73</v>
      </c>
      <c r="B1" s="1"/>
    </row>
    <row r="2" ht="20" customHeight="1" spans="1:2" x14ac:dyDescent="0.25">
      <c r="A2" s="2" t="s">
        <v>74</v>
      </c>
      <c r="B2" s="7" t="s">
        <v>75</v>
      </c>
    </row>
    <row r="3" ht="20" customHeight="1" spans="1:2" x14ac:dyDescent="0.25">
      <c r="A3" s="2" t="s">
        <v>76</v>
      </c>
      <c r="B3" s="7" t="s">
        <v>77</v>
      </c>
    </row>
    <row r="4" ht="20" customHeight="1" spans="1:2" x14ac:dyDescent="0.25">
      <c r="A4" s="2" t="s">
        <v>78</v>
      </c>
      <c r="B4" s="7" t="s">
        <v>79</v>
      </c>
    </row>
    <row r="5" ht="20" customHeight="1" spans="1:2" x14ac:dyDescent="0.25">
      <c r="A5" s="2" t="s">
        <v>80</v>
      </c>
      <c r="B5" s="7" t="s">
        <v>81</v>
      </c>
    </row>
    <row r="6" ht="20" customHeight="1" spans="1:2" x14ac:dyDescent="0.25">
      <c r="A6" s="2" t="s">
        <v>82</v>
      </c>
      <c r="B6" s="7" t="s">
        <v>83</v>
      </c>
    </row>
    <row r="7" ht="20" customHeight="1" spans="1:2" x14ac:dyDescent="0.25">
      <c r="A7" s="2" t="s">
        <v>84</v>
      </c>
      <c r="B7" s="7" t="s">
        <v>85</v>
      </c>
    </row>
    <row r="8" ht="20" customHeight="1" spans="1:2" x14ac:dyDescent="0.25">
      <c r="A8" s="2" t="s">
        <v>86</v>
      </c>
      <c r="B8" s="7" t="s">
        <v>46</v>
      </c>
    </row>
    <row r="9" ht="20" customHeight="1" spans="1:2" x14ac:dyDescent="0.25">
      <c r="A9" s="2" t="s">
        <v>87</v>
      </c>
      <c r="B9" s="7" t="s">
        <v>88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